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0100" windowHeight="9792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J119" i="1"/>
  <c r="G119"/>
  <c r="U112"/>
  <c r="T112"/>
  <c r="Q112"/>
  <c r="O112"/>
  <c r="L110"/>
  <c r="I110"/>
  <c r="F110"/>
  <c r="N110" s="1"/>
  <c r="L102"/>
  <c r="I102"/>
  <c r="F102"/>
  <c r="C102"/>
  <c r="N102" s="1"/>
  <c r="L94"/>
  <c r="I94"/>
  <c r="F94"/>
  <c r="C94"/>
  <c r="N94" s="1"/>
  <c r="L86"/>
  <c r="I86"/>
  <c r="F86"/>
  <c r="C86"/>
  <c r="N86" s="1"/>
  <c r="L77"/>
  <c r="I77"/>
  <c r="F77"/>
  <c r="C77"/>
  <c r="N77" s="1"/>
  <c r="L66"/>
  <c r="I66"/>
  <c r="F66"/>
  <c r="C66"/>
  <c r="N66" s="1"/>
  <c r="L59"/>
  <c r="I59"/>
  <c r="F59"/>
  <c r="C59"/>
  <c r="N59" s="1"/>
  <c r="L49"/>
  <c r="I49"/>
  <c r="F49"/>
  <c r="C49"/>
  <c r="N49" s="1"/>
  <c r="L41"/>
  <c r="I41"/>
  <c r="F41"/>
  <c r="C41"/>
  <c r="N41" s="1"/>
  <c r="L34"/>
  <c r="I34"/>
  <c r="F34"/>
  <c r="C34"/>
  <c r="N34" s="1"/>
  <c r="L27"/>
  <c r="I27"/>
  <c r="F27"/>
  <c r="C27"/>
  <c r="N27" s="1"/>
  <c r="L11"/>
  <c r="I11"/>
  <c r="F11"/>
  <c r="C11"/>
  <c r="N11" s="1"/>
</calcChain>
</file>

<file path=xl/sharedStrings.xml><?xml version="1.0" encoding="utf-8"?>
<sst xmlns="http://schemas.openxmlformats.org/spreadsheetml/2006/main" count="215" uniqueCount="102">
  <si>
    <t>2012 st.de Neushoornvogel</t>
  </si>
  <si>
    <t>diversen</t>
  </si>
  <si>
    <t>datum</t>
  </si>
  <si>
    <t>bedrag</t>
  </si>
  <si>
    <t>fruit</t>
  </si>
  <si>
    <t>dierenarts/medicijnen</t>
  </si>
  <si>
    <t>groothandels</t>
  </si>
  <si>
    <t>TOTALEN</t>
  </si>
  <si>
    <t>donatienaam</t>
  </si>
  <si>
    <t>benzine</t>
  </si>
  <si>
    <t>bankkosten</t>
  </si>
  <si>
    <t>kat/hond</t>
  </si>
  <si>
    <t>weerdenburg</t>
  </si>
  <si>
    <t>evers</t>
  </si>
  <si>
    <t xml:space="preserve">cranenbroek </t>
  </si>
  <si>
    <t>speelman</t>
  </si>
  <si>
    <t>appels/peren</t>
  </si>
  <si>
    <t>totaal jan.</t>
  </si>
  <si>
    <t>nystatine</t>
  </si>
  <si>
    <t>Anidis</t>
  </si>
  <si>
    <t>Margas</t>
  </si>
  <si>
    <t>katvoer</t>
  </si>
  <si>
    <t>kuikens</t>
  </si>
  <si>
    <t>joep</t>
  </si>
  <si>
    <t>hond</t>
  </si>
  <si>
    <t>lingehoeve</t>
  </si>
  <si>
    <t>sligro</t>
  </si>
  <si>
    <t>rijst</t>
  </si>
  <si>
    <t>kvk</t>
  </si>
  <si>
    <t>hond/katvoer</t>
  </si>
  <si>
    <t>pinda's</t>
  </si>
  <si>
    <t>totaal febr</t>
  </si>
  <si>
    <t>avian</t>
  </si>
  <si>
    <t>driesprong</t>
  </si>
  <si>
    <t>totaal mrt</t>
  </si>
  <si>
    <t>anidis</t>
  </si>
  <si>
    <t>cranenbroek</t>
  </si>
  <si>
    <t>totaal apr</t>
  </si>
  <si>
    <t>diervoer</t>
  </si>
  <si>
    <t>jari dierenspec.zaak</t>
  </si>
  <si>
    <t>binky</t>
  </si>
  <si>
    <t>dierenlot.verzekering</t>
  </si>
  <si>
    <t>goedemoed</t>
  </si>
  <si>
    <t>springvormen</t>
  </si>
  <si>
    <t>b.mooi</t>
  </si>
  <si>
    <t>totaal mei</t>
  </si>
  <si>
    <t>drs.m.stel</t>
  </si>
  <si>
    <t>dierpinda</t>
  </si>
  <si>
    <t>dierenvoer</t>
  </si>
  <si>
    <t>hardeman</t>
  </si>
  <si>
    <t>puppybrok</t>
  </si>
  <si>
    <t>dierenvoer/aarde</t>
  </si>
  <si>
    <t>totaal juni</t>
  </si>
  <si>
    <t>dierenarts Verstappen</t>
  </si>
  <si>
    <t>witnekraaf</t>
  </si>
  <si>
    <t>gertenaar</t>
  </si>
  <si>
    <t>diervoer aldi</t>
  </si>
  <si>
    <t>diervoer c1000</t>
  </si>
  <si>
    <t>veens appels</t>
  </si>
  <si>
    <t>jari puppybrok</t>
  </si>
  <si>
    <t>totaal juli</t>
  </si>
  <si>
    <t>arie blok</t>
  </si>
  <si>
    <t>notaris</t>
  </si>
  <si>
    <t>meelwormen</t>
  </si>
  <si>
    <t>aldi</t>
  </si>
  <si>
    <t>veens</t>
  </si>
  <si>
    <t>dierenlot</t>
  </si>
  <si>
    <t>onk.vrijw.</t>
  </si>
  <si>
    <t>borgstein</t>
  </si>
  <si>
    <t>totaal aug</t>
  </si>
  <si>
    <t>dierenarts verstappen</t>
  </si>
  <si>
    <t>das futterhaus</t>
  </si>
  <si>
    <t>zaagsel</t>
  </si>
  <si>
    <t>puppy/meelworm</t>
  </si>
  <si>
    <t>avian/verstappen</t>
  </si>
  <si>
    <t>geitenbix</t>
  </si>
  <si>
    <t>totaal sept</t>
  </si>
  <si>
    <t>aldi diervoer</t>
  </si>
  <si>
    <t>struisvogelkorrel</t>
  </si>
  <si>
    <t>rijst c1000</t>
  </si>
  <si>
    <t>totaal okt</t>
  </si>
  <si>
    <t>brood cassuaris</t>
  </si>
  <si>
    <t>verstappen</t>
  </si>
  <si>
    <t>donatie dierenlot</t>
  </si>
  <si>
    <t>microhandsch</t>
  </si>
  <si>
    <t>veens/appels</t>
  </si>
  <si>
    <t>min.ec.landbouw</t>
  </si>
  <si>
    <t>veensmaaien</t>
  </si>
  <si>
    <t>bohmer</t>
  </si>
  <si>
    <t>spons</t>
  </si>
  <si>
    <t>brood/handschoen</t>
  </si>
  <si>
    <t>beukensnippers</t>
  </si>
  <si>
    <t>donatie v.hal</t>
  </si>
  <si>
    <t>k</t>
  </si>
  <si>
    <t>totaal 2012</t>
  </si>
  <si>
    <t>uitgaven</t>
  </si>
  <si>
    <t>spaarrek</t>
  </si>
  <si>
    <t>rekening</t>
  </si>
  <si>
    <t>bankosten</t>
  </si>
  <si>
    <t>donaties</t>
  </si>
  <si>
    <t>totaal</t>
  </si>
  <si>
    <t>bijgelegd</t>
  </si>
</sst>
</file>

<file path=xl/styles.xml><?xml version="1.0" encoding="utf-8"?>
<styleSheet xmlns="http://schemas.openxmlformats.org/spreadsheetml/2006/main">
  <numFmts count="4">
    <numFmt numFmtId="42" formatCode="_ &quot;€&quot;\ * #,##0_ ;_ &quot;€&quot;\ * \-#,##0_ ;_ &quot;€&quot;\ * &quot;-&quot;_ ;_ @_ "/>
    <numFmt numFmtId="164" formatCode="_-&quot;€&quot;\ * #,##0.00_-;_-&quot;€&quot;\ * #,##0.00\-;_-&quot;€&quot;\ * &quot;-&quot;??_-;_-@_-"/>
    <numFmt numFmtId="165" formatCode="[$-413]d/mmm;@"/>
    <numFmt numFmtId="166" formatCode="&quot;€&quot;\ #,##0.00"/>
  </numFmts>
  <fonts count="5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 applyAlignment="1"/>
    <xf numFmtId="0" fontId="0" fillId="0" borderId="3" xfId="0" applyBorder="1" applyAlignment="1"/>
    <xf numFmtId="0" fontId="0" fillId="0" borderId="0" xfId="0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4" xfId="0" applyFont="1" applyBorder="1" applyAlignment="1"/>
    <xf numFmtId="0" fontId="2" fillId="0" borderId="5" xfId="0" applyFont="1" applyBorder="1" applyAlignment="1"/>
    <xf numFmtId="0" fontId="0" fillId="0" borderId="6" xfId="0" applyBorder="1" applyAlignment="1"/>
    <xf numFmtId="0" fontId="2" fillId="0" borderId="7" xfId="0" applyFont="1" applyBorder="1"/>
    <xf numFmtId="164" fontId="2" fillId="0" borderId="7" xfId="0" applyNumberFormat="1" applyFont="1" applyBorder="1"/>
    <xf numFmtId="165" fontId="2" fillId="0" borderId="7" xfId="0" applyNumberFormat="1" applyFont="1" applyBorder="1"/>
    <xf numFmtId="164" fontId="3" fillId="0" borderId="7" xfId="0" applyNumberFormat="1" applyFont="1" applyBorder="1"/>
    <xf numFmtId="166" fontId="2" fillId="0" borderId="7" xfId="0" applyNumberFormat="1" applyFont="1" applyBorder="1"/>
    <xf numFmtId="166" fontId="3" fillId="0" borderId="7" xfId="0" applyNumberFormat="1" applyFont="1" applyBorder="1"/>
    <xf numFmtId="0" fontId="4" fillId="0" borderId="0" xfId="0" applyFont="1"/>
    <xf numFmtId="16" fontId="0" fillId="0" borderId="0" xfId="0" applyNumberFormat="1"/>
    <xf numFmtId="16" fontId="4" fillId="0" borderId="0" xfId="0" applyNumberFormat="1" applyFont="1"/>
    <xf numFmtId="0" fontId="0" fillId="0" borderId="7" xfId="0" applyBorder="1"/>
    <xf numFmtId="164" fontId="0" fillId="0" borderId="7" xfId="0" applyNumberFormat="1" applyBorder="1"/>
    <xf numFmtId="165" fontId="0" fillId="0" borderId="7" xfId="0" applyNumberFormat="1" applyBorder="1"/>
    <xf numFmtId="166" fontId="0" fillId="0" borderId="7" xfId="0" applyNumberFormat="1" applyBorder="1"/>
    <xf numFmtId="164" fontId="4" fillId="0" borderId="0" xfId="0" applyNumberFormat="1" applyFont="1"/>
    <xf numFmtId="42" fontId="0" fillId="0" borderId="0" xfId="0" applyNumberFormat="1"/>
    <xf numFmtId="42" fontId="0" fillId="0" borderId="7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abSelected="1" topLeftCell="A89" workbookViewId="0">
      <selection activeCell="P118" sqref="P118"/>
    </sheetView>
  </sheetViews>
  <sheetFormatPr defaultRowHeight="14.4"/>
  <cols>
    <col min="7" max="7" width="19.77734375" customWidth="1"/>
    <col min="10" max="10" width="14.109375" customWidth="1"/>
    <col min="15" max="15" width="10.5546875" customWidth="1"/>
    <col min="16" max="16" width="12.77734375" customWidth="1"/>
  </cols>
  <sheetData>
    <row r="1" spans="1:22" ht="15" thickTop="1">
      <c r="A1" s="1" t="s">
        <v>0</v>
      </c>
      <c r="B1" s="2"/>
      <c r="C1" s="2"/>
      <c r="D1" s="3"/>
      <c r="E1" s="4"/>
      <c r="F1" s="5"/>
      <c r="I1" s="5"/>
      <c r="K1" s="6"/>
      <c r="L1" s="5"/>
      <c r="N1" s="5"/>
      <c r="O1" s="5"/>
      <c r="Q1" s="5"/>
      <c r="T1" s="7"/>
      <c r="U1" s="7"/>
    </row>
    <row r="2" spans="1:22" ht="15" thickBot="1">
      <c r="A2" s="8"/>
      <c r="B2" s="9"/>
      <c r="C2" s="9"/>
      <c r="D2" s="10"/>
      <c r="E2" s="4"/>
      <c r="F2" s="5"/>
      <c r="I2" s="5"/>
      <c r="K2" s="6"/>
      <c r="L2" s="5"/>
      <c r="N2" s="5"/>
      <c r="O2" s="5"/>
      <c r="Q2" s="5"/>
      <c r="T2" s="7"/>
      <c r="U2" s="7"/>
    </row>
    <row r="3" spans="1:22" ht="15.6" thickTop="1" thickBot="1">
      <c r="C3" s="5"/>
      <c r="F3" s="5"/>
      <c r="I3" s="5"/>
      <c r="K3" s="6"/>
      <c r="L3" s="5"/>
      <c r="N3" s="5"/>
      <c r="O3" s="5"/>
      <c r="Q3" s="5"/>
      <c r="T3" s="7"/>
      <c r="U3" s="7"/>
    </row>
    <row r="4" spans="1:22" ht="15.6" thickTop="1" thickBot="1">
      <c r="A4" s="11" t="s">
        <v>1</v>
      </c>
      <c r="B4" s="11" t="s">
        <v>2</v>
      </c>
      <c r="C4" s="12" t="s">
        <v>3</v>
      </c>
      <c r="D4" s="11" t="s">
        <v>4</v>
      </c>
      <c r="E4" s="11" t="s">
        <v>2</v>
      </c>
      <c r="F4" s="12" t="s">
        <v>3</v>
      </c>
      <c r="G4" s="11" t="s">
        <v>5</v>
      </c>
      <c r="H4" s="11" t="s">
        <v>2</v>
      </c>
      <c r="I4" s="12" t="s">
        <v>3</v>
      </c>
      <c r="J4" s="11" t="s">
        <v>6</v>
      </c>
      <c r="K4" s="13" t="s">
        <v>2</v>
      </c>
      <c r="L4" s="12" t="s">
        <v>3</v>
      </c>
      <c r="M4" s="11"/>
      <c r="N4" s="12"/>
      <c r="O4" s="14" t="s">
        <v>7</v>
      </c>
      <c r="P4" s="11" t="s">
        <v>8</v>
      </c>
      <c r="Q4" s="12" t="s">
        <v>3</v>
      </c>
      <c r="R4" s="11"/>
      <c r="S4" s="11" t="s">
        <v>9</v>
      </c>
      <c r="T4" s="15" t="s">
        <v>3</v>
      </c>
      <c r="U4" s="16" t="s">
        <v>10</v>
      </c>
      <c r="V4" s="11"/>
    </row>
    <row r="5" spans="1:22" ht="15" thickTop="1">
      <c r="C5" s="5"/>
      <c r="F5" s="5"/>
      <c r="I5" s="5"/>
      <c r="K5" s="6"/>
      <c r="L5" s="5"/>
      <c r="N5" s="5"/>
      <c r="O5" s="5"/>
      <c r="Q5" s="5"/>
      <c r="T5" s="7"/>
      <c r="U5" s="7"/>
    </row>
    <row r="6" spans="1:22">
      <c r="A6" s="17" t="s">
        <v>11</v>
      </c>
      <c r="B6" s="18">
        <v>40920</v>
      </c>
      <c r="C6" s="5">
        <v>6.91</v>
      </c>
      <c r="D6" t="s">
        <v>12</v>
      </c>
      <c r="E6" s="18">
        <v>40910</v>
      </c>
      <c r="F6" s="25">
        <v>114.75</v>
      </c>
      <c r="G6" t="s">
        <v>13</v>
      </c>
      <c r="H6" s="18">
        <v>40911</v>
      </c>
      <c r="I6" s="25">
        <v>221.83</v>
      </c>
      <c r="J6" t="s">
        <v>14</v>
      </c>
      <c r="K6" s="6">
        <v>40919</v>
      </c>
      <c r="L6" s="25">
        <v>277.89999999999998</v>
      </c>
      <c r="N6" s="5"/>
      <c r="O6" s="5"/>
      <c r="Q6" s="5"/>
      <c r="T6" s="7"/>
      <c r="U6" s="7"/>
    </row>
    <row r="7" spans="1:22">
      <c r="C7" s="5"/>
      <c r="D7" t="s">
        <v>12</v>
      </c>
      <c r="E7" s="18">
        <v>40921</v>
      </c>
      <c r="F7" s="25">
        <v>110.39</v>
      </c>
      <c r="G7" t="s">
        <v>15</v>
      </c>
      <c r="H7" s="18">
        <v>40925</v>
      </c>
      <c r="I7" s="5">
        <v>50</v>
      </c>
      <c r="K7" s="6"/>
      <c r="L7" s="5"/>
      <c r="N7" s="5"/>
      <c r="O7" s="5"/>
      <c r="Q7" s="5"/>
      <c r="T7" s="7"/>
      <c r="U7" s="7"/>
    </row>
    <row r="8" spans="1:22">
      <c r="C8" s="5"/>
      <c r="D8" t="s">
        <v>12</v>
      </c>
      <c r="E8" s="18">
        <v>40935</v>
      </c>
      <c r="F8" s="25">
        <v>117.66</v>
      </c>
      <c r="I8" s="5"/>
      <c r="K8" s="6"/>
      <c r="L8" s="5"/>
      <c r="N8" s="5"/>
      <c r="O8" s="5"/>
      <c r="Q8" s="5"/>
      <c r="T8" s="7"/>
      <c r="U8" s="7"/>
    </row>
    <row r="9" spans="1:22">
      <c r="C9" s="5"/>
      <c r="D9" t="s">
        <v>16</v>
      </c>
      <c r="E9" s="18">
        <v>40928</v>
      </c>
      <c r="F9" s="25">
        <v>100</v>
      </c>
      <c r="I9" s="5"/>
      <c r="K9" s="6"/>
      <c r="L9" s="5"/>
      <c r="N9" s="5"/>
      <c r="O9" s="5"/>
      <c r="Q9" s="5"/>
      <c r="T9" s="7"/>
      <c r="U9" s="7"/>
    </row>
    <row r="10" spans="1:22">
      <c r="C10" s="5"/>
      <c r="E10" s="18"/>
      <c r="F10" s="25"/>
      <c r="I10" s="5"/>
      <c r="K10" s="6"/>
      <c r="L10" s="5"/>
      <c r="N10" s="5"/>
      <c r="O10" s="5"/>
      <c r="Q10" s="5"/>
      <c r="T10" s="7"/>
      <c r="U10" s="7"/>
    </row>
    <row r="11" spans="1:22">
      <c r="C11" s="5">
        <f>SUM(C6:C8)</f>
        <v>6.91</v>
      </c>
      <c r="F11" s="25">
        <f>SUM(F6:F9)</f>
        <v>442.79999999999995</v>
      </c>
      <c r="I11" s="25">
        <f>SUM(I6:I8)</f>
        <v>271.83000000000004</v>
      </c>
      <c r="K11" s="6"/>
      <c r="L11" s="25">
        <f>SUM(L6:L9)</f>
        <v>277.89999999999998</v>
      </c>
      <c r="M11" t="s">
        <v>17</v>
      </c>
      <c r="N11" s="25">
        <f>SUM(C11:M11)</f>
        <v>999.43999999999994</v>
      </c>
      <c r="O11" s="25">
        <v>999.44</v>
      </c>
      <c r="Q11" s="5"/>
      <c r="T11" s="7"/>
      <c r="U11" s="7"/>
    </row>
    <row r="12" spans="1:22">
      <c r="C12" s="5"/>
      <c r="F12" s="25"/>
      <c r="I12" s="5"/>
      <c r="K12" s="6"/>
      <c r="L12" s="5"/>
      <c r="N12" s="25"/>
      <c r="O12" s="25"/>
      <c r="Q12" s="5"/>
      <c r="T12" s="7"/>
      <c r="U12" s="7"/>
    </row>
    <row r="13" spans="1:22">
      <c r="C13" s="5"/>
      <c r="F13" s="25"/>
      <c r="G13" t="s">
        <v>18</v>
      </c>
      <c r="H13" s="18">
        <v>40940</v>
      </c>
      <c r="I13" s="5">
        <v>14.44</v>
      </c>
      <c r="J13" t="s">
        <v>19</v>
      </c>
      <c r="K13" s="6">
        <v>40946</v>
      </c>
      <c r="L13" s="25">
        <v>569.92999999999995</v>
      </c>
      <c r="N13" s="25"/>
      <c r="O13" s="25"/>
      <c r="P13" t="s">
        <v>20</v>
      </c>
      <c r="Q13" s="25">
        <v>150</v>
      </c>
      <c r="T13" s="7"/>
      <c r="U13" s="7"/>
    </row>
    <row r="14" spans="1:22">
      <c r="A14" t="s">
        <v>21</v>
      </c>
      <c r="B14" s="18">
        <v>40945</v>
      </c>
      <c r="C14" s="5">
        <v>1.96</v>
      </c>
      <c r="D14" t="s">
        <v>12</v>
      </c>
      <c r="E14" s="18">
        <v>40947</v>
      </c>
      <c r="F14" s="25">
        <v>118.72</v>
      </c>
      <c r="G14" t="s">
        <v>13</v>
      </c>
      <c r="H14" s="18">
        <v>40942</v>
      </c>
      <c r="I14" s="25">
        <v>127.24</v>
      </c>
      <c r="J14" t="s">
        <v>22</v>
      </c>
      <c r="K14" s="6">
        <v>40956</v>
      </c>
      <c r="L14" s="25">
        <v>100</v>
      </c>
      <c r="N14" s="25"/>
      <c r="O14" s="25"/>
      <c r="P14" t="s">
        <v>23</v>
      </c>
      <c r="Q14" s="25">
        <v>250</v>
      </c>
      <c r="T14" s="7"/>
      <c r="U14" s="7"/>
    </row>
    <row r="15" spans="1:22">
      <c r="A15" t="s">
        <v>24</v>
      </c>
      <c r="B15" s="18">
        <v>40945</v>
      </c>
      <c r="C15" s="5">
        <v>0.95</v>
      </c>
      <c r="D15" t="s">
        <v>12</v>
      </c>
      <c r="E15" s="18">
        <v>40962</v>
      </c>
      <c r="F15" s="25">
        <v>119.25</v>
      </c>
      <c r="G15" t="s">
        <v>25</v>
      </c>
      <c r="H15" s="18">
        <v>40956</v>
      </c>
      <c r="I15" s="5">
        <v>39.85</v>
      </c>
      <c r="J15" t="s">
        <v>26</v>
      </c>
      <c r="K15" s="6">
        <v>40963</v>
      </c>
      <c r="L15" s="5">
        <v>23.09</v>
      </c>
      <c r="N15" s="25"/>
      <c r="O15" s="25"/>
      <c r="Q15" s="5"/>
      <c r="T15" s="7"/>
      <c r="U15" s="7"/>
    </row>
    <row r="16" spans="1:22">
      <c r="A16" t="s">
        <v>27</v>
      </c>
      <c r="B16" s="18">
        <v>40945</v>
      </c>
      <c r="C16" s="5">
        <v>3.4</v>
      </c>
      <c r="D16" t="s">
        <v>16</v>
      </c>
      <c r="E16" s="18">
        <v>40956</v>
      </c>
      <c r="F16" s="25">
        <v>100</v>
      </c>
      <c r="I16" s="5"/>
      <c r="K16" s="6"/>
      <c r="L16" s="5"/>
      <c r="N16" s="25"/>
      <c r="O16" s="25"/>
      <c r="Q16" s="5"/>
      <c r="T16" s="7"/>
      <c r="U16" s="7"/>
    </row>
    <row r="17" spans="1:21">
      <c r="A17" t="s">
        <v>28</v>
      </c>
      <c r="B17" s="18">
        <v>40946</v>
      </c>
      <c r="C17" s="5">
        <v>24.08</v>
      </c>
      <c r="F17" s="25"/>
      <c r="I17" s="5"/>
      <c r="K17" s="6"/>
      <c r="L17" s="5"/>
      <c r="N17" s="25"/>
      <c r="O17" s="25"/>
      <c r="Q17" s="5"/>
      <c r="T17" s="7"/>
      <c r="U17" s="7"/>
    </row>
    <row r="18" spans="1:21">
      <c r="A18" t="s">
        <v>27</v>
      </c>
      <c r="B18" s="18">
        <v>40949</v>
      </c>
      <c r="C18" s="5">
        <v>27.2</v>
      </c>
      <c r="F18" s="25"/>
      <c r="I18" s="5"/>
      <c r="K18" s="6"/>
      <c r="L18" s="5"/>
      <c r="N18" s="25"/>
      <c r="O18" s="25"/>
      <c r="Q18" s="5"/>
      <c r="T18" s="7"/>
      <c r="U18" s="7"/>
    </row>
    <row r="19" spans="1:21">
      <c r="A19" t="s">
        <v>21</v>
      </c>
      <c r="B19" s="18">
        <v>40952</v>
      </c>
      <c r="C19" s="5">
        <v>1.72</v>
      </c>
      <c r="F19" s="25"/>
      <c r="I19" s="5"/>
      <c r="K19" s="6"/>
      <c r="L19" s="5"/>
      <c r="N19" s="25"/>
      <c r="O19" s="25"/>
      <c r="Q19" s="5"/>
      <c r="T19" s="7"/>
      <c r="U19" s="7"/>
    </row>
    <row r="20" spans="1:21">
      <c r="A20" t="s">
        <v>24</v>
      </c>
      <c r="B20" s="18">
        <v>40957</v>
      </c>
      <c r="C20" s="5">
        <v>4.45</v>
      </c>
      <c r="F20" s="25"/>
      <c r="I20" s="5"/>
      <c r="K20" s="6"/>
      <c r="L20" s="5"/>
      <c r="N20" s="25"/>
      <c r="O20" s="25"/>
      <c r="Q20" s="5"/>
      <c r="T20" s="7"/>
      <c r="U20" s="7"/>
    </row>
    <row r="21" spans="1:21">
      <c r="A21" t="s">
        <v>24</v>
      </c>
      <c r="B21" s="18">
        <v>40960</v>
      </c>
      <c r="C21" s="5">
        <v>7.49</v>
      </c>
      <c r="F21" s="25"/>
      <c r="I21" s="5"/>
      <c r="K21" s="6"/>
      <c r="L21" s="5"/>
      <c r="N21" s="25"/>
      <c r="O21" s="25"/>
      <c r="Q21" s="5"/>
      <c r="T21" s="7"/>
      <c r="U21" s="7"/>
    </row>
    <row r="22" spans="1:21">
      <c r="A22" t="s">
        <v>29</v>
      </c>
      <c r="B22" s="18">
        <v>40963</v>
      </c>
      <c r="C22" s="5">
        <v>33</v>
      </c>
      <c r="F22" s="25"/>
      <c r="I22" s="5"/>
      <c r="K22" s="6"/>
      <c r="L22" s="5"/>
      <c r="N22" s="25"/>
      <c r="O22" s="25"/>
      <c r="Q22" s="5"/>
      <c r="T22" s="7"/>
      <c r="U22" s="7"/>
    </row>
    <row r="23" spans="1:21">
      <c r="A23" t="s">
        <v>21</v>
      </c>
      <c r="B23" s="18">
        <v>40955</v>
      </c>
      <c r="C23" s="5">
        <v>5.88</v>
      </c>
      <c r="F23" s="25"/>
      <c r="I23" s="5"/>
      <c r="K23" s="6"/>
      <c r="L23" s="5"/>
      <c r="N23" s="25"/>
      <c r="O23" s="25"/>
      <c r="Q23" s="5"/>
      <c r="T23" s="7"/>
      <c r="U23" s="7"/>
    </row>
    <row r="24" spans="1:21">
      <c r="A24" t="s">
        <v>29</v>
      </c>
      <c r="B24" s="18">
        <v>40968</v>
      </c>
      <c r="C24" s="5">
        <v>17.100000000000001</v>
      </c>
      <c r="F24" s="25"/>
      <c r="I24" s="5"/>
      <c r="K24" s="6"/>
      <c r="L24" s="5"/>
      <c r="N24" s="25"/>
      <c r="O24" s="25"/>
      <c r="Q24" s="5"/>
      <c r="T24" s="7"/>
      <c r="U24" s="7"/>
    </row>
    <row r="25" spans="1:21">
      <c r="A25" t="s">
        <v>30</v>
      </c>
      <c r="B25" s="18">
        <v>40955</v>
      </c>
      <c r="C25" s="5">
        <v>2.99</v>
      </c>
      <c r="F25" s="25"/>
      <c r="I25" s="5"/>
      <c r="K25" s="6"/>
      <c r="L25" s="5"/>
      <c r="N25" s="25"/>
      <c r="O25" s="25"/>
      <c r="Q25" s="5"/>
      <c r="T25" s="7"/>
      <c r="U25" s="7"/>
    </row>
    <row r="26" spans="1:21">
      <c r="B26" s="18"/>
      <c r="C26" s="5"/>
      <c r="F26" s="25"/>
      <c r="I26" s="5"/>
      <c r="K26" s="6"/>
      <c r="L26" s="5"/>
      <c r="N26" s="25"/>
      <c r="O26" s="25"/>
      <c r="Q26" s="5"/>
      <c r="T26" s="7"/>
      <c r="U26" s="7"/>
    </row>
    <row r="27" spans="1:21">
      <c r="C27" s="25">
        <f>SUM(C14:C25)</f>
        <v>130.22</v>
      </c>
      <c r="F27" s="25">
        <f>SUM(F14:F25)</f>
        <v>337.97</v>
      </c>
      <c r="I27" s="25">
        <f>SUM(I13:I25)</f>
        <v>181.53</v>
      </c>
      <c r="K27" s="6"/>
      <c r="L27" s="25">
        <f>SUM(L13:L25)</f>
        <v>693.02</v>
      </c>
      <c r="M27" t="s">
        <v>31</v>
      </c>
      <c r="N27" s="25">
        <f>SUM(C27:M27)</f>
        <v>1342.74</v>
      </c>
      <c r="O27" s="25">
        <v>1342.74</v>
      </c>
      <c r="Q27" s="5"/>
      <c r="T27" s="7"/>
      <c r="U27" s="7">
        <v>14.35</v>
      </c>
    </row>
    <row r="28" spans="1:21">
      <c r="C28" s="5"/>
      <c r="F28" s="5"/>
      <c r="I28" s="5"/>
      <c r="K28" s="6"/>
      <c r="L28" s="5"/>
      <c r="N28" s="25"/>
      <c r="O28" s="25"/>
      <c r="Q28" s="5"/>
      <c r="T28" s="7"/>
      <c r="U28" s="7"/>
    </row>
    <row r="29" spans="1:21">
      <c r="A29" t="s">
        <v>24</v>
      </c>
      <c r="B29" s="18">
        <v>40984</v>
      </c>
      <c r="C29" s="5">
        <v>0.95</v>
      </c>
      <c r="D29" t="s">
        <v>12</v>
      </c>
      <c r="E29" s="18">
        <v>40990</v>
      </c>
      <c r="F29" s="5">
        <v>83.47</v>
      </c>
      <c r="G29" t="s">
        <v>25</v>
      </c>
      <c r="H29" s="18">
        <v>40974</v>
      </c>
      <c r="I29" s="5">
        <v>49.37</v>
      </c>
      <c r="J29" t="s">
        <v>32</v>
      </c>
      <c r="K29" s="6">
        <v>40996</v>
      </c>
      <c r="L29" s="5">
        <v>97.06</v>
      </c>
      <c r="N29" s="25"/>
      <c r="O29" s="25"/>
      <c r="Q29" s="5"/>
      <c r="T29" s="7"/>
      <c r="U29" s="7"/>
    </row>
    <row r="30" spans="1:21">
      <c r="A30" t="s">
        <v>21</v>
      </c>
      <c r="B30" s="18">
        <v>40991</v>
      </c>
      <c r="C30" s="5">
        <v>1.3</v>
      </c>
      <c r="D30" t="s">
        <v>12</v>
      </c>
      <c r="E30" s="18">
        <v>40976</v>
      </c>
      <c r="F30" s="5">
        <v>98.05</v>
      </c>
      <c r="G30" t="s">
        <v>25</v>
      </c>
      <c r="H30" s="18">
        <v>40997</v>
      </c>
      <c r="I30" s="5">
        <v>59.74</v>
      </c>
      <c r="K30" s="6"/>
      <c r="L30" s="5"/>
      <c r="N30" s="25"/>
      <c r="O30" s="25"/>
      <c r="Q30" s="5"/>
      <c r="T30" s="7"/>
      <c r="U30" s="7"/>
    </row>
    <row r="31" spans="1:21">
      <c r="A31" t="s">
        <v>21</v>
      </c>
      <c r="B31" s="18">
        <v>40997</v>
      </c>
      <c r="C31" s="5">
        <v>7</v>
      </c>
      <c r="E31" s="18"/>
      <c r="F31" s="5"/>
      <c r="H31" s="18"/>
      <c r="I31" s="5"/>
      <c r="K31" s="6"/>
      <c r="L31" s="5"/>
      <c r="N31" s="25"/>
      <c r="O31" s="25"/>
      <c r="Q31" s="5"/>
      <c r="T31" s="7"/>
      <c r="U31" s="7"/>
    </row>
    <row r="32" spans="1:21">
      <c r="A32" t="s">
        <v>33</v>
      </c>
      <c r="B32" s="18">
        <v>40992</v>
      </c>
      <c r="C32" s="5">
        <v>41.3</v>
      </c>
      <c r="F32" s="5"/>
      <c r="H32" s="18"/>
      <c r="I32" s="5"/>
      <c r="K32" s="6"/>
      <c r="L32" s="5"/>
      <c r="N32" s="25"/>
      <c r="O32" s="25"/>
      <c r="Q32" s="5"/>
      <c r="T32" s="7"/>
      <c r="U32" s="7"/>
    </row>
    <row r="33" spans="1:21">
      <c r="B33" s="18"/>
      <c r="C33" s="5"/>
      <c r="F33" s="5"/>
      <c r="H33" s="18"/>
      <c r="I33" s="5"/>
      <c r="K33" s="6"/>
      <c r="L33" s="5"/>
      <c r="N33" s="25"/>
      <c r="O33" s="25"/>
      <c r="Q33" s="5"/>
      <c r="T33" s="7"/>
      <c r="U33" s="7"/>
    </row>
    <row r="34" spans="1:21">
      <c r="C34" s="5">
        <f>SUM(C29:C32)</f>
        <v>50.55</v>
      </c>
      <c r="F34" s="25">
        <f>SUM(F29:F32)</f>
        <v>181.51999999999998</v>
      </c>
      <c r="I34" s="25">
        <f>SUM(I29:I32)</f>
        <v>109.11</v>
      </c>
      <c r="K34" s="6"/>
      <c r="L34" s="5">
        <f>SUM(L29:L32)</f>
        <v>97.06</v>
      </c>
      <c r="M34" t="s">
        <v>34</v>
      </c>
      <c r="N34" s="25">
        <f>SUM(C34:M34)</f>
        <v>438.24</v>
      </c>
      <c r="O34" s="25">
        <v>438.24</v>
      </c>
      <c r="Q34" s="5"/>
      <c r="T34" s="7"/>
      <c r="U34" s="7"/>
    </row>
    <row r="35" spans="1:21">
      <c r="C35" s="5"/>
      <c r="F35" s="5"/>
      <c r="I35" s="5"/>
      <c r="K35" s="6"/>
      <c r="L35" s="5"/>
      <c r="N35" s="25"/>
      <c r="O35" s="25"/>
      <c r="Q35" s="5"/>
      <c r="T35" s="7"/>
      <c r="U35" s="7"/>
    </row>
    <row r="36" spans="1:21">
      <c r="A36" t="s">
        <v>11</v>
      </c>
      <c r="B36" s="18">
        <v>41017</v>
      </c>
      <c r="C36" s="5">
        <v>4.6500000000000004</v>
      </c>
      <c r="D36" t="s">
        <v>12</v>
      </c>
      <c r="E36" s="18">
        <v>41003</v>
      </c>
      <c r="F36" s="25">
        <v>108.13</v>
      </c>
      <c r="G36" t="s">
        <v>13</v>
      </c>
      <c r="H36" s="18">
        <v>41003</v>
      </c>
      <c r="I36" s="5">
        <v>35.5</v>
      </c>
      <c r="J36" t="s">
        <v>35</v>
      </c>
      <c r="K36" s="6">
        <v>41001</v>
      </c>
      <c r="L36" s="25">
        <v>599.96</v>
      </c>
      <c r="N36" s="25"/>
      <c r="O36" s="25"/>
      <c r="Q36" s="5"/>
      <c r="T36" s="7"/>
      <c r="U36" s="7"/>
    </row>
    <row r="37" spans="1:21">
      <c r="C37" s="5"/>
      <c r="D37" t="s">
        <v>12</v>
      </c>
      <c r="E37" s="18">
        <v>41016</v>
      </c>
      <c r="F37" s="5">
        <v>93.28</v>
      </c>
      <c r="I37" s="5"/>
      <c r="J37" t="s">
        <v>36</v>
      </c>
      <c r="K37" s="6">
        <v>41009</v>
      </c>
      <c r="L37" s="25">
        <v>192.5</v>
      </c>
      <c r="N37" s="25"/>
      <c r="O37" s="25"/>
      <c r="Q37" s="5"/>
      <c r="T37" s="7"/>
      <c r="U37" s="7"/>
    </row>
    <row r="38" spans="1:21">
      <c r="C38" s="5"/>
      <c r="D38" t="s">
        <v>12</v>
      </c>
      <c r="E38" s="18">
        <v>41029</v>
      </c>
      <c r="F38" s="25">
        <v>107.07</v>
      </c>
      <c r="I38" s="5"/>
      <c r="J38" t="s">
        <v>22</v>
      </c>
      <c r="K38" s="6">
        <v>41012</v>
      </c>
      <c r="L38" s="25">
        <v>100</v>
      </c>
      <c r="N38" s="25"/>
      <c r="O38" s="25"/>
      <c r="Q38" s="5"/>
      <c r="T38" s="7"/>
      <c r="U38" s="7"/>
    </row>
    <row r="39" spans="1:21">
      <c r="C39" s="5"/>
      <c r="F39" s="5"/>
      <c r="I39" s="5"/>
      <c r="J39" t="s">
        <v>36</v>
      </c>
      <c r="K39" s="6">
        <v>41010</v>
      </c>
      <c r="L39" s="5">
        <v>8.7799999999999994</v>
      </c>
      <c r="N39" s="25"/>
      <c r="O39" s="25"/>
      <c r="Q39" s="5"/>
      <c r="T39" s="7"/>
      <c r="U39" s="7"/>
    </row>
    <row r="40" spans="1:21">
      <c r="C40" s="5"/>
      <c r="F40" s="5"/>
      <c r="I40" s="5"/>
      <c r="K40" s="6"/>
      <c r="L40" s="5"/>
      <c r="N40" s="25"/>
      <c r="O40" s="25"/>
      <c r="Q40" s="5"/>
      <c r="T40" s="7"/>
      <c r="U40" s="7"/>
    </row>
    <row r="41" spans="1:21">
      <c r="C41" s="5">
        <f>SUM(C36:C40)</f>
        <v>4.6500000000000004</v>
      </c>
      <c r="F41" s="25">
        <f>SUM(F36:F40)</f>
        <v>308.48</v>
      </c>
      <c r="I41" s="5">
        <f>SUM(I36:I40)</f>
        <v>35.5</v>
      </c>
      <c r="K41" s="6"/>
      <c r="L41" s="25">
        <f>SUM(L36:L40)</f>
        <v>901.24</v>
      </c>
      <c r="M41" t="s">
        <v>37</v>
      </c>
      <c r="N41" s="25">
        <f>SUM(A41:M41)</f>
        <v>1249.8699999999999</v>
      </c>
      <c r="O41" s="25">
        <v>1249.8699999999999</v>
      </c>
      <c r="Q41" s="5"/>
      <c r="T41" s="7"/>
      <c r="U41" s="7"/>
    </row>
    <row r="42" spans="1:21">
      <c r="C42" s="5"/>
      <c r="F42" s="5"/>
      <c r="I42" s="5"/>
      <c r="K42" s="6"/>
      <c r="L42" s="5"/>
      <c r="N42" s="25"/>
      <c r="O42" s="25"/>
      <c r="Q42" s="5"/>
      <c r="T42" s="7"/>
      <c r="U42" s="7"/>
    </row>
    <row r="43" spans="1:21">
      <c r="A43" t="s">
        <v>38</v>
      </c>
      <c r="B43" s="18">
        <v>41031</v>
      </c>
      <c r="C43" s="5">
        <v>6.73</v>
      </c>
      <c r="D43" t="s">
        <v>12</v>
      </c>
      <c r="E43" s="18">
        <v>41051</v>
      </c>
      <c r="F43" s="25">
        <v>112.36</v>
      </c>
      <c r="G43" t="s">
        <v>39</v>
      </c>
      <c r="H43" s="18">
        <v>41033</v>
      </c>
      <c r="I43" s="5">
        <v>37.6</v>
      </c>
      <c r="J43" t="s">
        <v>22</v>
      </c>
      <c r="K43" s="6">
        <v>41060</v>
      </c>
      <c r="L43" s="25">
        <v>100</v>
      </c>
      <c r="N43" s="25"/>
      <c r="O43" s="25"/>
      <c r="P43" s="17" t="s">
        <v>40</v>
      </c>
      <c r="Q43" s="5">
        <v>5</v>
      </c>
      <c r="T43" s="7"/>
      <c r="U43" s="7"/>
    </row>
    <row r="44" spans="1:21">
      <c r="C44" s="5"/>
      <c r="F44" s="5"/>
      <c r="G44" s="17" t="s">
        <v>41</v>
      </c>
      <c r="H44" s="18">
        <v>41405</v>
      </c>
      <c r="I44" s="25">
        <v>250</v>
      </c>
      <c r="K44" s="6"/>
      <c r="L44" s="5"/>
      <c r="N44" s="25"/>
      <c r="O44" s="25"/>
      <c r="P44" s="17" t="s">
        <v>42</v>
      </c>
      <c r="Q44" s="5">
        <v>25</v>
      </c>
      <c r="T44" s="7"/>
      <c r="U44" s="7"/>
    </row>
    <row r="45" spans="1:21">
      <c r="A45" t="s">
        <v>43</v>
      </c>
      <c r="B45" s="18">
        <v>41045</v>
      </c>
      <c r="C45" s="5">
        <v>5.5</v>
      </c>
      <c r="F45" s="5"/>
      <c r="G45" t="s">
        <v>39</v>
      </c>
      <c r="H45" s="18">
        <v>41034</v>
      </c>
      <c r="I45" s="5">
        <v>73.13</v>
      </c>
      <c r="K45" s="6"/>
      <c r="L45" s="5"/>
      <c r="N45" s="25"/>
      <c r="O45" s="25"/>
      <c r="P45" s="17" t="s">
        <v>44</v>
      </c>
      <c r="Q45" s="25">
        <v>115</v>
      </c>
      <c r="T45" s="7"/>
      <c r="U45" s="7"/>
    </row>
    <row r="46" spans="1:21">
      <c r="A46" t="s">
        <v>38</v>
      </c>
      <c r="B46" s="18">
        <v>41045</v>
      </c>
      <c r="C46" s="5">
        <v>2.76</v>
      </c>
      <c r="F46" s="5"/>
      <c r="I46" s="5"/>
      <c r="K46" s="6"/>
      <c r="L46" s="5"/>
      <c r="N46" s="25"/>
      <c r="O46" s="25"/>
      <c r="Q46" s="5"/>
      <c r="T46" s="7"/>
      <c r="U46" s="7"/>
    </row>
    <row r="47" spans="1:21">
      <c r="A47" t="s">
        <v>38</v>
      </c>
      <c r="B47" s="18">
        <v>41044</v>
      </c>
      <c r="C47" s="5">
        <v>13.35</v>
      </c>
      <c r="F47" s="5"/>
      <c r="I47" s="5"/>
      <c r="K47" s="6"/>
      <c r="L47" s="5"/>
      <c r="N47" s="25"/>
      <c r="O47" s="25"/>
      <c r="Q47" s="5"/>
      <c r="T47" s="7"/>
      <c r="U47" s="7"/>
    </row>
    <row r="48" spans="1:21">
      <c r="B48" s="18"/>
      <c r="C48" s="5"/>
      <c r="F48" s="5"/>
      <c r="I48" s="5"/>
      <c r="K48" s="6"/>
      <c r="L48" s="5"/>
      <c r="N48" s="25"/>
      <c r="O48" s="25"/>
      <c r="Q48" s="5"/>
      <c r="T48" s="7"/>
      <c r="U48" s="7"/>
    </row>
    <row r="49" spans="1:21">
      <c r="B49" s="18"/>
      <c r="C49" s="5">
        <f>SUM(C43:C48)</f>
        <v>28.34</v>
      </c>
      <c r="F49" s="25">
        <f>SUM(F43:F48)</f>
        <v>112.36</v>
      </c>
      <c r="I49" s="25">
        <f>SUM(I43:I48)</f>
        <v>360.73</v>
      </c>
      <c r="K49" s="6"/>
      <c r="L49" s="25">
        <f>SUM(L43:L48)</f>
        <v>100</v>
      </c>
      <c r="M49" t="s">
        <v>45</v>
      </c>
      <c r="N49" s="25">
        <f>SUM(C49:M49)</f>
        <v>601.43000000000006</v>
      </c>
      <c r="O49" s="25">
        <v>601.42999999999995</v>
      </c>
      <c r="Q49" s="5"/>
      <c r="T49" s="7"/>
      <c r="U49" s="7"/>
    </row>
    <row r="50" spans="1:21">
      <c r="C50" s="5"/>
      <c r="F50" s="5"/>
      <c r="I50" s="5"/>
      <c r="K50" s="6"/>
      <c r="L50" s="5"/>
      <c r="N50" s="25"/>
      <c r="O50" s="25"/>
      <c r="Q50" s="5"/>
      <c r="T50" s="7"/>
      <c r="U50" s="7"/>
    </row>
    <row r="51" spans="1:21">
      <c r="A51" t="s">
        <v>38</v>
      </c>
      <c r="B51" s="18">
        <v>41061</v>
      </c>
      <c r="C51" s="5">
        <v>8.32</v>
      </c>
      <c r="F51" s="5"/>
      <c r="G51" t="s">
        <v>25</v>
      </c>
      <c r="H51" s="18">
        <v>41075</v>
      </c>
      <c r="I51" s="5">
        <v>16.22</v>
      </c>
      <c r="J51" t="s">
        <v>35</v>
      </c>
      <c r="K51" s="6">
        <v>41068</v>
      </c>
      <c r="L51" s="25">
        <v>564.78</v>
      </c>
      <c r="N51" s="25"/>
      <c r="O51" s="25"/>
      <c r="P51" s="17" t="s">
        <v>46</v>
      </c>
      <c r="Q51" s="25">
        <v>100</v>
      </c>
      <c r="T51" s="7"/>
      <c r="U51" s="7"/>
    </row>
    <row r="52" spans="1:21">
      <c r="A52" t="s">
        <v>47</v>
      </c>
      <c r="B52" s="18">
        <v>41061</v>
      </c>
      <c r="C52" s="5">
        <v>2.99</v>
      </c>
      <c r="D52" t="s">
        <v>16</v>
      </c>
      <c r="E52" s="18">
        <v>41061</v>
      </c>
      <c r="F52" s="25">
        <v>100</v>
      </c>
      <c r="G52" t="s">
        <v>25</v>
      </c>
      <c r="H52" s="18">
        <v>41068</v>
      </c>
      <c r="I52" s="5">
        <v>22.25</v>
      </c>
      <c r="J52" t="s">
        <v>36</v>
      </c>
      <c r="K52" s="6">
        <v>41079</v>
      </c>
      <c r="L52" s="5">
        <v>47.8</v>
      </c>
      <c r="N52" s="25"/>
      <c r="O52" s="25"/>
      <c r="Q52" s="5"/>
      <c r="T52" s="7"/>
      <c r="U52" s="7"/>
    </row>
    <row r="53" spans="1:21">
      <c r="A53" t="s">
        <v>27</v>
      </c>
      <c r="B53" s="18">
        <v>41065</v>
      </c>
      <c r="C53" s="5">
        <v>34</v>
      </c>
      <c r="D53" t="s">
        <v>12</v>
      </c>
      <c r="E53" s="18">
        <v>41071</v>
      </c>
      <c r="F53" s="5">
        <v>82.64</v>
      </c>
      <c r="I53" s="5"/>
      <c r="J53" s="17" t="s">
        <v>32</v>
      </c>
      <c r="K53" s="6">
        <v>41431</v>
      </c>
      <c r="L53" s="25">
        <v>137.13</v>
      </c>
      <c r="N53" s="25"/>
      <c r="O53" s="25"/>
      <c r="Q53" s="5"/>
      <c r="T53" s="7"/>
      <c r="U53" s="7"/>
    </row>
    <row r="54" spans="1:21">
      <c r="A54" t="s">
        <v>48</v>
      </c>
      <c r="B54" s="18">
        <v>41071</v>
      </c>
      <c r="C54" s="5">
        <v>2.2999999999999998</v>
      </c>
      <c r="D54" t="s">
        <v>12</v>
      </c>
      <c r="E54" s="18">
        <v>41078</v>
      </c>
      <c r="F54" s="25">
        <v>133.46</v>
      </c>
      <c r="I54" s="5"/>
      <c r="J54" t="s">
        <v>49</v>
      </c>
      <c r="K54" s="6">
        <v>41068</v>
      </c>
      <c r="L54" s="5">
        <v>15</v>
      </c>
      <c r="N54" s="25"/>
      <c r="O54" s="25"/>
      <c r="Q54" s="5"/>
      <c r="T54" s="7"/>
      <c r="U54" s="7"/>
    </row>
    <row r="55" spans="1:21">
      <c r="A55" t="s">
        <v>50</v>
      </c>
      <c r="B55" s="18">
        <v>41071</v>
      </c>
      <c r="C55" s="5">
        <v>7.16</v>
      </c>
      <c r="E55" s="18"/>
      <c r="F55" s="25"/>
      <c r="I55" s="5"/>
      <c r="K55" s="6"/>
      <c r="L55" s="5"/>
      <c r="N55" s="25"/>
      <c r="O55" s="25"/>
      <c r="Q55" s="5"/>
      <c r="T55" s="7"/>
      <c r="U55" s="7"/>
    </row>
    <row r="56" spans="1:21">
      <c r="A56" t="s">
        <v>51</v>
      </c>
      <c r="B56" s="18">
        <v>41071</v>
      </c>
      <c r="C56" s="5">
        <v>6.42</v>
      </c>
      <c r="F56" s="25"/>
      <c r="I56" s="5"/>
      <c r="K56" s="6"/>
      <c r="L56" s="5"/>
      <c r="N56" s="25"/>
      <c r="O56" s="25"/>
      <c r="Q56" s="5"/>
      <c r="T56" s="7"/>
      <c r="U56" s="7"/>
    </row>
    <row r="57" spans="1:21">
      <c r="A57" t="s">
        <v>38</v>
      </c>
      <c r="B57" s="18">
        <v>41074</v>
      </c>
      <c r="C57" s="5">
        <v>26.68</v>
      </c>
      <c r="E57" s="18"/>
      <c r="F57" s="25"/>
      <c r="H57" s="18"/>
      <c r="I57" s="5"/>
      <c r="K57" s="6"/>
      <c r="L57" s="5"/>
      <c r="N57" s="25"/>
      <c r="O57" s="25"/>
      <c r="Q57" s="5"/>
      <c r="T57" s="7"/>
      <c r="U57" s="7"/>
    </row>
    <row r="58" spans="1:21">
      <c r="B58" s="18"/>
      <c r="C58" s="5"/>
      <c r="E58" s="18"/>
      <c r="F58" s="25"/>
      <c r="H58" s="18"/>
      <c r="I58" s="5"/>
      <c r="K58" s="6"/>
      <c r="L58" s="5"/>
      <c r="N58" s="25"/>
      <c r="O58" s="25"/>
      <c r="Q58" s="5"/>
      <c r="T58" s="7"/>
      <c r="U58" s="7"/>
    </row>
    <row r="59" spans="1:21">
      <c r="B59" s="18"/>
      <c r="C59" s="5">
        <f>SUM(C51:C58)</f>
        <v>87.87</v>
      </c>
      <c r="E59" s="18"/>
      <c r="F59" s="25">
        <f>SUM(F51:F58)</f>
        <v>316.10000000000002</v>
      </c>
      <c r="H59" s="18"/>
      <c r="I59" s="5">
        <f>SUM(I51:I58)</f>
        <v>38.47</v>
      </c>
      <c r="K59" s="6"/>
      <c r="L59" s="25">
        <f>SUM(L51:L58)</f>
        <v>764.70999999999992</v>
      </c>
      <c r="M59" t="s">
        <v>52</v>
      </c>
      <c r="N59" s="25">
        <f>SUM(C59:M59)</f>
        <v>1207.1500000000001</v>
      </c>
      <c r="O59" s="25">
        <v>1207.1500000000001</v>
      </c>
      <c r="Q59" s="5"/>
      <c r="T59" s="7"/>
      <c r="U59" s="7"/>
    </row>
    <row r="60" spans="1:21">
      <c r="C60" s="5"/>
      <c r="F60" s="25"/>
      <c r="I60" s="5"/>
      <c r="K60" s="6"/>
      <c r="L60" s="25"/>
      <c r="N60" s="25"/>
      <c r="O60" s="25"/>
      <c r="Q60" s="5"/>
      <c r="T60" s="7"/>
      <c r="U60" s="7"/>
    </row>
    <row r="61" spans="1:21">
      <c r="A61" t="s">
        <v>38</v>
      </c>
      <c r="B61" s="18">
        <v>41096</v>
      </c>
      <c r="C61" s="5">
        <v>6.95</v>
      </c>
      <c r="D61" t="s">
        <v>12</v>
      </c>
      <c r="E61" s="18">
        <v>41092</v>
      </c>
      <c r="F61" s="25">
        <v>137.80000000000001</v>
      </c>
      <c r="G61" t="s">
        <v>53</v>
      </c>
      <c r="H61" s="18">
        <v>41101</v>
      </c>
      <c r="I61" s="25">
        <v>321.8</v>
      </c>
      <c r="J61" s="17" t="s">
        <v>54</v>
      </c>
      <c r="K61" s="6">
        <v>41458</v>
      </c>
      <c r="L61" s="25">
        <v>100</v>
      </c>
      <c r="N61" s="25"/>
      <c r="O61" s="25"/>
      <c r="P61" s="17" t="s">
        <v>55</v>
      </c>
      <c r="Q61" s="25">
        <v>750</v>
      </c>
      <c r="T61" s="7"/>
      <c r="U61" s="7">
        <v>24.27</v>
      </c>
    </row>
    <row r="62" spans="1:21">
      <c r="A62" t="s">
        <v>56</v>
      </c>
      <c r="B62" s="18">
        <v>41101</v>
      </c>
      <c r="C62" s="5">
        <v>9.9499999999999993</v>
      </c>
      <c r="D62" t="s">
        <v>12</v>
      </c>
      <c r="E62" s="18">
        <v>41106</v>
      </c>
      <c r="F62" s="25">
        <v>103.77</v>
      </c>
      <c r="G62" t="s">
        <v>53</v>
      </c>
      <c r="H62" s="18">
        <v>41120</v>
      </c>
      <c r="I62" s="5">
        <v>22.55</v>
      </c>
      <c r="K62" s="6"/>
      <c r="L62" s="25"/>
      <c r="N62" s="25"/>
      <c r="O62" s="25"/>
      <c r="Q62" s="5"/>
      <c r="T62" s="7"/>
      <c r="U62" s="7"/>
    </row>
    <row r="63" spans="1:21">
      <c r="A63" t="s">
        <v>57</v>
      </c>
      <c r="B63" s="18">
        <v>41113</v>
      </c>
      <c r="C63" s="5">
        <v>8.7200000000000006</v>
      </c>
      <c r="D63" t="s">
        <v>58</v>
      </c>
      <c r="E63" s="18">
        <v>41113</v>
      </c>
      <c r="F63" s="25">
        <v>150</v>
      </c>
      <c r="G63" t="s">
        <v>59</v>
      </c>
      <c r="H63" s="18">
        <v>41110</v>
      </c>
      <c r="I63" s="5">
        <v>7.16</v>
      </c>
      <c r="K63" s="6"/>
      <c r="L63" s="25"/>
      <c r="N63" s="25"/>
      <c r="O63" s="25"/>
      <c r="Q63" s="5"/>
      <c r="T63" s="7"/>
      <c r="U63" s="7"/>
    </row>
    <row r="64" spans="1:21">
      <c r="A64" t="s">
        <v>57</v>
      </c>
      <c r="B64" s="18">
        <v>41103</v>
      </c>
      <c r="C64" s="5">
        <v>4.67</v>
      </c>
      <c r="D64" t="s">
        <v>12</v>
      </c>
      <c r="E64" s="18">
        <v>41120</v>
      </c>
      <c r="F64" s="25">
        <v>111.78</v>
      </c>
      <c r="G64" t="s">
        <v>13</v>
      </c>
      <c r="H64" s="18">
        <v>41121</v>
      </c>
      <c r="I64" s="5">
        <v>70.739999999999995</v>
      </c>
      <c r="K64" s="6"/>
      <c r="L64" s="25"/>
      <c r="N64" s="25"/>
      <c r="O64" s="25"/>
      <c r="Q64" s="5"/>
      <c r="T64" s="7"/>
      <c r="U64" s="7"/>
    </row>
    <row r="65" spans="1:21">
      <c r="B65" s="18"/>
      <c r="C65" s="5"/>
      <c r="F65" s="25"/>
      <c r="I65" s="5"/>
      <c r="K65" s="6"/>
      <c r="L65" s="25"/>
      <c r="N65" s="25"/>
      <c r="O65" s="25"/>
      <c r="Q65" s="5"/>
      <c r="T65" s="7"/>
      <c r="U65" s="7"/>
    </row>
    <row r="66" spans="1:21">
      <c r="B66" s="18"/>
      <c r="C66" s="5">
        <f>SUM(C61:C65)</f>
        <v>30.29</v>
      </c>
      <c r="F66" s="25">
        <f>SUM(F61:F65)</f>
        <v>503.35</v>
      </c>
      <c r="I66" s="25">
        <f>SUM(I61:I65)</f>
        <v>422.25000000000006</v>
      </c>
      <c r="K66" s="6"/>
      <c r="L66" s="25">
        <f>SUM(L61:L65)</f>
        <v>100</v>
      </c>
      <c r="M66" t="s">
        <v>60</v>
      </c>
      <c r="N66" s="25">
        <f>SUM(C66:M66)</f>
        <v>1055.8900000000001</v>
      </c>
      <c r="O66" s="25">
        <v>1055.8900000000001</v>
      </c>
      <c r="Q66" s="5"/>
      <c r="T66" s="7"/>
      <c r="U66" s="7"/>
    </row>
    <row r="67" spans="1:21">
      <c r="C67" s="5"/>
      <c r="F67" s="5"/>
      <c r="I67" s="5"/>
      <c r="K67" s="6"/>
      <c r="L67" s="25"/>
      <c r="N67" s="25"/>
      <c r="O67" s="25"/>
      <c r="Q67" s="5"/>
      <c r="T67" s="7"/>
      <c r="U67" s="7"/>
    </row>
    <row r="68" spans="1:21">
      <c r="A68" t="s">
        <v>61</v>
      </c>
      <c r="B68" s="18">
        <v>41130</v>
      </c>
      <c r="C68" s="25">
        <v>112.03</v>
      </c>
      <c r="D68" t="s">
        <v>12</v>
      </c>
      <c r="E68" s="18">
        <v>41127</v>
      </c>
      <c r="F68" s="5">
        <v>91.69</v>
      </c>
      <c r="G68" t="s">
        <v>25</v>
      </c>
      <c r="H68" s="18">
        <v>41128</v>
      </c>
      <c r="I68" s="5">
        <v>30.47</v>
      </c>
      <c r="J68" t="s">
        <v>22</v>
      </c>
      <c r="K68" s="6">
        <v>41128</v>
      </c>
      <c r="L68" s="25">
        <v>100</v>
      </c>
      <c r="N68" s="25"/>
      <c r="O68" s="25"/>
      <c r="P68" s="17" t="s">
        <v>55</v>
      </c>
      <c r="Q68" s="25">
        <v>750</v>
      </c>
      <c r="S68" s="18">
        <v>41508</v>
      </c>
      <c r="T68" s="7">
        <v>57.43</v>
      </c>
      <c r="U68" s="7"/>
    </row>
    <row r="69" spans="1:21">
      <c r="A69" t="s">
        <v>57</v>
      </c>
      <c r="B69" s="18">
        <v>41130</v>
      </c>
      <c r="C69" s="5">
        <v>36.450000000000003</v>
      </c>
      <c r="D69" t="s">
        <v>12</v>
      </c>
      <c r="E69" s="18">
        <v>41147</v>
      </c>
      <c r="F69" s="5">
        <v>66.78</v>
      </c>
      <c r="G69" t="s">
        <v>25</v>
      </c>
      <c r="H69" s="18">
        <v>41141</v>
      </c>
      <c r="I69" s="5">
        <v>16.57</v>
      </c>
      <c r="J69" t="s">
        <v>62</v>
      </c>
      <c r="K69" s="6">
        <v>41138</v>
      </c>
      <c r="L69" s="25">
        <v>427.5</v>
      </c>
      <c r="N69" s="25"/>
      <c r="O69" s="25"/>
      <c r="Q69" s="5"/>
      <c r="S69" s="18">
        <v>41488</v>
      </c>
      <c r="T69" s="7">
        <v>54.98</v>
      </c>
      <c r="U69" s="7"/>
    </row>
    <row r="70" spans="1:21">
      <c r="A70" t="s">
        <v>63</v>
      </c>
      <c r="B70" s="18">
        <v>41145</v>
      </c>
      <c r="C70" s="5">
        <v>17</v>
      </c>
      <c r="D70" t="s">
        <v>12</v>
      </c>
      <c r="E70" s="18">
        <v>41135</v>
      </c>
      <c r="F70" s="25">
        <v>110.04</v>
      </c>
      <c r="I70" s="5"/>
      <c r="J70" t="s">
        <v>35</v>
      </c>
      <c r="K70" s="6">
        <v>41148</v>
      </c>
      <c r="L70" s="25">
        <v>694.18</v>
      </c>
      <c r="N70" s="25"/>
      <c r="O70" s="25"/>
      <c r="Q70" s="5"/>
      <c r="S70" s="18">
        <v>41500</v>
      </c>
      <c r="T70" s="7">
        <v>10.09</v>
      </c>
      <c r="U70" s="7"/>
    </row>
    <row r="71" spans="1:21">
      <c r="A71" t="s">
        <v>64</v>
      </c>
      <c r="B71" s="18">
        <v>41122</v>
      </c>
      <c r="C71" s="5">
        <v>10.52</v>
      </c>
      <c r="D71" s="17" t="s">
        <v>65</v>
      </c>
      <c r="E71" s="18">
        <v>41500</v>
      </c>
      <c r="F71" s="25">
        <v>100</v>
      </c>
      <c r="I71" s="5"/>
      <c r="J71" s="17" t="s">
        <v>66</v>
      </c>
      <c r="K71" s="6">
        <v>41514</v>
      </c>
      <c r="L71" s="5">
        <v>50</v>
      </c>
      <c r="N71" s="25"/>
      <c r="O71" s="25"/>
      <c r="Q71" s="5"/>
      <c r="T71" s="7"/>
      <c r="U71" s="7"/>
    </row>
    <row r="72" spans="1:21">
      <c r="A72" t="s">
        <v>57</v>
      </c>
      <c r="B72" s="18">
        <v>41122</v>
      </c>
      <c r="C72" s="5">
        <v>12.51</v>
      </c>
      <c r="F72" s="5"/>
      <c r="I72" s="5"/>
      <c r="J72" s="17" t="s">
        <v>67</v>
      </c>
      <c r="K72" s="6">
        <v>41488</v>
      </c>
      <c r="L72" s="5">
        <v>20</v>
      </c>
      <c r="N72" s="25"/>
      <c r="O72" s="25"/>
      <c r="Q72" s="5"/>
      <c r="T72" s="7"/>
      <c r="U72" s="7"/>
    </row>
    <row r="73" spans="1:21">
      <c r="A73" t="s">
        <v>64</v>
      </c>
      <c r="B73" s="18">
        <v>41142</v>
      </c>
      <c r="C73" s="5">
        <v>22.95</v>
      </c>
      <c r="F73" s="5"/>
      <c r="I73" s="5"/>
      <c r="K73" s="6"/>
      <c r="L73" s="5"/>
      <c r="N73" s="25"/>
      <c r="O73" s="25"/>
      <c r="Q73" s="5"/>
      <c r="T73" s="7"/>
      <c r="U73" s="7"/>
    </row>
    <row r="74" spans="1:21">
      <c r="A74" t="s">
        <v>68</v>
      </c>
      <c r="B74" s="18">
        <v>41131</v>
      </c>
      <c r="C74" s="5">
        <v>25</v>
      </c>
      <c r="F74" s="5"/>
      <c r="I74" s="5"/>
      <c r="K74" s="6"/>
      <c r="L74" s="5"/>
      <c r="N74" s="25"/>
      <c r="O74" s="25"/>
      <c r="Q74" s="5"/>
      <c r="T74" s="7"/>
      <c r="U74" s="7"/>
    </row>
    <row r="75" spans="1:21">
      <c r="A75" t="s">
        <v>33</v>
      </c>
      <c r="B75" s="18">
        <v>41135</v>
      </c>
      <c r="C75" s="5">
        <v>7.95</v>
      </c>
      <c r="F75" s="5"/>
      <c r="I75" s="5"/>
      <c r="K75" s="6"/>
      <c r="L75" s="5"/>
      <c r="N75" s="25"/>
      <c r="O75" s="25"/>
      <c r="Q75" s="5"/>
      <c r="T75" s="7"/>
      <c r="U75" s="7"/>
    </row>
    <row r="76" spans="1:21">
      <c r="C76" s="5"/>
      <c r="F76" s="5"/>
      <c r="I76" s="5"/>
      <c r="K76" s="6"/>
      <c r="L76" s="5"/>
      <c r="N76" s="25"/>
      <c r="O76" s="25"/>
      <c r="Q76" s="5"/>
      <c r="T76" s="7"/>
      <c r="U76" s="7"/>
    </row>
    <row r="77" spans="1:21">
      <c r="C77" s="25">
        <f>SUM(C68:C76)</f>
        <v>244.41</v>
      </c>
      <c r="F77" s="25">
        <f>SUM(F68:F76)</f>
        <v>368.51</v>
      </c>
      <c r="I77" s="5">
        <f>SUM(I68:I76)</f>
        <v>47.04</v>
      </c>
      <c r="K77" s="6"/>
      <c r="L77" s="25">
        <f>SUM(L68:L76)</f>
        <v>1291.6799999999998</v>
      </c>
      <c r="M77" t="s">
        <v>69</v>
      </c>
      <c r="N77" s="25">
        <f>SUM(C77:M77)</f>
        <v>1951.6399999999999</v>
      </c>
      <c r="O77" s="25">
        <v>1951.64</v>
      </c>
      <c r="Q77" s="5"/>
      <c r="T77" s="7"/>
      <c r="U77" s="7"/>
    </row>
    <row r="78" spans="1:21">
      <c r="C78" s="5"/>
      <c r="F78" s="5"/>
      <c r="I78" s="5"/>
      <c r="K78" s="6"/>
      <c r="L78" s="5"/>
      <c r="N78" s="25"/>
      <c r="O78" s="25"/>
      <c r="Q78" s="5"/>
      <c r="T78" s="7"/>
      <c r="U78" s="7"/>
    </row>
    <row r="79" spans="1:21">
      <c r="A79" t="s">
        <v>64</v>
      </c>
      <c r="B79" s="18">
        <v>41177</v>
      </c>
      <c r="C79" s="5">
        <v>11.97</v>
      </c>
      <c r="D79" t="s">
        <v>58</v>
      </c>
      <c r="E79" s="18">
        <v>41156</v>
      </c>
      <c r="F79" s="25">
        <v>100</v>
      </c>
      <c r="G79" t="s">
        <v>70</v>
      </c>
      <c r="H79" s="18">
        <v>41155</v>
      </c>
      <c r="I79" s="5">
        <v>45.1</v>
      </c>
      <c r="J79" t="s">
        <v>36</v>
      </c>
      <c r="K79" s="6">
        <v>41156</v>
      </c>
      <c r="L79" s="5">
        <v>50.4</v>
      </c>
      <c r="N79" s="25"/>
      <c r="O79" s="25"/>
      <c r="P79" s="17" t="s">
        <v>55</v>
      </c>
      <c r="Q79" s="25">
        <v>750</v>
      </c>
      <c r="S79" s="18">
        <v>41522</v>
      </c>
      <c r="T79" s="7">
        <v>57.2</v>
      </c>
      <c r="U79" s="7"/>
    </row>
    <row r="80" spans="1:21">
      <c r="A80" t="s">
        <v>71</v>
      </c>
      <c r="B80" s="18">
        <v>41177</v>
      </c>
      <c r="C80" s="5">
        <v>11.7</v>
      </c>
      <c r="D80" t="s">
        <v>12</v>
      </c>
      <c r="E80" s="18">
        <v>41162</v>
      </c>
      <c r="F80" s="5">
        <v>89.89</v>
      </c>
      <c r="G80" t="s">
        <v>13</v>
      </c>
      <c r="H80" s="18">
        <v>41162</v>
      </c>
      <c r="I80" s="5">
        <v>54.96</v>
      </c>
      <c r="J80" t="s">
        <v>36</v>
      </c>
      <c r="K80" s="6">
        <v>41173</v>
      </c>
      <c r="L80" s="25">
        <v>189.29</v>
      </c>
      <c r="N80" s="25"/>
      <c r="O80" s="25"/>
      <c r="P80" s="17" t="s">
        <v>40</v>
      </c>
      <c r="Q80" s="5">
        <v>20</v>
      </c>
      <c r="S80" s="18">
        <v>41529</v>
      </c>
      <c r="T80" s="7">
        <v>59.073999999999998</v>
      </c>
      <c r="U80" s="7"/>
    </row>
    <row r="81" spans="1:21">
      <c r="A81" t="s">
        <v>64</v>
      </c>
      <c r="B81" s="18">
        <v>41166</v>
      </c>
      <c r="C81" s="5">
        <v>9.6199999999999992</v>
      </c>
      <c r="D81" t="s">
        <v>12</v>
      </c>
      <c r="E81" s="18">
        <v>41169</v>
      </c>
      <c r="F81" s="25">
        <v>103.03</v>
      </c>
      <c r="G81" t="s">
        <v>59</v>
      </c>
      <c r="H81" s="18">
        <v>41178</v>
      </c>
      <c r="I81" s="5">
        <v>21</v>
      </c>
      <c r="K81" s="6"/>
      <c r="L81" s="5"/>
      <c r="N81" s="25"/>
      <c r="O81" s="25"/>
      <c r="Q81" s="5"/>
      <c r="T81" s="7"/>
      <c r="U81" s="7"/>
    </row>
    <row r="82" spans="1:21">
      <c r="A82" t="s">
        <v>72</v>
      </c>
      <c r="B82" s="18">
        <v>41166</v>
      </c>
      <c r="C82" s="5">
        <v>10.45</v>
      </c>
      <c r="D82" t="s">
        <v>58</v>
      </c>
      <c r="E82" s="18">
        <v>41180</v>
      </c>
      <c r="F82" s="25">
        <v>120</v>
      </c>
      <c r="G82" s="17" t="s">
        <v>73</v>
      </c>
      <c r="H82" s="18">
        <v>41528</v>
      </c>
      <c r="I82" s="5">
        <v>39.32</v>
      </c>
      <c r="K82" s="6"/>
      <c r="L82" s="5"/>
      <c r="N82" s="25"/>
      <c r="O82" s="25"/>
      <c r="Q82" s="5"/>
      <c r="T82" s="7"/>
      <c r="U82" s="7"/>
    </row>
    <row r="83" spans="1:21">
      <c r="A83" t="s">
        <v>63</v>
      </c>
      <c r="B83" s="18">
        <v>41166</v>
      </c>
      <c r="C83" s="5">
        <v>8.5</v>
      </c>
      <c r="F83" s="5"/>
      <c r="G83" s="17" t="s">
        <v>74</v>
      </c>
      <c r="H83" s="19">
        <v>41528</v>
      </c>
      <c r="I83" s="25">
        <v>119.61</v>
      </c>
      <c r="K83" s="6"/>
      <c r="L83" s="5"/>
      <c r="N83" s="25"/>
      <c r="O83" s="25"/>
      <c r="Q83" s="5"/>
      <c r="T83" s="7"/>
      <c r="U83" s="7"/>
    </row>
    <row r="84" spans="1:21">
      <c r="A84" t="s">
        <v>75</v>
      </c>
      <c r="B84" s="18">
        <v>41173</v>
      </c>
      <c r="C84" s="5">
        <v>8.25</v>
      </c>
      <c r="F84" s="5"/>
      <c r="I84" s="5"/>
      <c r="K84" s="6"/>
      <c r="L84" s="5"/>
      <c r="N84" s="25"/>
      <c r="O84" s="25"/>
      <c r="Q84" s="5"/>
      <c r="T84" s="7"/>
      <c r="U84" s="7"/>
    </row>
    <row r="85" spans="1:21">
      <c r="C85" s="5"/>
      <c r="F85" s="5"/>
      <c r="I85" s="5"/>
      <c r="K85" s="6"/>
      <c r="L85" s="5"/>
      <c r="N85" s="25"/>
      <c r="O85" s="25"/>
      <c r="Q85" s="5"/>
      <c r="T85" s="7"/>
      <c r="U85" s="7"/>
    </row>
    <row r="86" spans="1:21">
      <c r="C86" s="5">
        <f>SUM(C79:C85)</f>
        <v>60.489999999999995</v>
      </c>
      <c r="F86" s="25">
        <f>SUM(F79:F85)</f>
        <v>412.91999999999996</v>
      </c>
      <c r="I86" s="25">
        <f>SUM(I79:I85)</f>
        <v>279.99</v>
      </c>
      <c r="K86" s="6"/>
      <c r="L86" s="25">
        <f>SUM(L79:L85)</f>
        <v>239.69</v>
      </c>
      <c r="M86" t="s">
        <v>76</v>
      </c>
      <c r="N86" s="25">
        <f>SUM(C86:M86)</f>
        <v>993.08999999999992</v>
      </c>
      <c r="O86" s="25">
        <v>993.09</v>
      </c>
      <c r="Q86" s="5"/>
      <c r="T86" s="7"/>
      <c r="U86" s="7"/>
    </row>
    <row r="87" spans="1:21">
      <c r="C87" s="5"/>
      <c r="F87" s="25"/>
      <c r="I87" s="5"/>
      <c r="K87" s="6"/>
      <c r="L87" s="5"/>
      <c r="N87" s="25"/>
      <c r="O87" s="25"/>
      <c r="Q87" s="5"/>
      <c r="T87" s="7"/>
      <c r="U87" s="7"/>
    </row>
    <row r="88" spans="1:21">
      <c r="A88" t="s">
        <v>71</v>
      </c>
      <c r="B88" s="18">
        <v>41213</v>
      </c>
      <c r="C88" s="5">
        <v>14.04</v>
      </c>
      <c r="D88" t="s">
        <v>12</v>
      </c>
      <c r="E88" s="18">
        <v>41183</v>
      </c>
      <c r="F88" s="25">
        <v>117.08</v>
      </c>
      <c r="G88" t="s">
        <v>25</v>
      </c>
      <c r="H88" s="18">
        <v>41199</v>
      </c>
      <c r="I88" s="5">
        <v>29.64</v>
      </c>
      <c r="J88" t="s">
        <v>22</v>
      </c>
      <c r="K88" s="6">
        <v>41190</v>
      </c>
      <c r="L88" s="25">
        <v>100</v>
      </c>
      <c r="N88" s="25"/>
      <c r="O88" s="25"/>
      <c r="P88" s="17" t="s">
        <v>55</v>
      </c>
      <c r="Q88" s="25">
        <v>750</v>
      </c>
      <c r="S88" s="18">
        <v>41549</v>
      </c>
      <c r="T88" s="7">
        <v>25.98</v>
      </c>
      <c r="U88" s="7">
        <v>25.28</v>
      </c>
    </row>
    <row r="89" spans="1:21">
      <c r="A89" t="s">
        <v>77</v>
      </c>
      <c r="B89" s="18">
        <v>41213</v>
      </c>
      <c r="C89" s="5">
        <v>21.87</v>
      </c>
      <c r="D89" t="s">
        <v>12</v>
      </c>
      <c r="E89" s="18">
        <v>41197</v>
      </c>
      <c r="F89" s="25">
        <v>108.65</v>
      </c>
      <c r="I89" s="5"/>
      <c r="K89" s="6"/>
      <c r="L89" s="5"/>
      <c r="N89" s="25"/>
      <c r="O89" s="25"/>
      <c r="Q89" s="5"/>
      <c r="S89" s="18">
        <v>41552</v>
      </c>
      <c r="T89" s="7">
        <v>56.08</v>
      </c>
      <c r="U89" s="7"/>
    </row>
    <row r="90" spans="1:21">
      <c r="A90" t="s">
        <v>78</v>
      </c>
      <c r="B90" s="18">
        <v>41201</v>
      </c>
      <c r="C90" s="5">
        <v>29.9</v>
      </c>
      <c r="D90" t="s">
        <v>12</v>
      </c>
      <c r="E90" s="18">
        <v>41204</v>
      </c>
      <c r="F90" s="25">
        <v>120.73</v>
      </c>
      <c r="I90" s="5"/>
      <c r="K90" s="6"/>
      <c r="L90" s="5"/>
      <c r="N90" s="25"/>
      <c r="O90" s="25"/>
      <c r="Q90" s="5"/>
      <c r="S90" s="18">
        <v>41562</v>
      </c>
      <c r="T90" s="7">
        <v>57.21</v>
      </c>
      <c r="U90" s="7"/>
    </row>
    <row r="91" spans="1:21">
      <c r="A91" t="s">
        <v>79</v>
      </c>
      <c r="B91" s="18">
        <v>41184</v>
      </c>
      <c r="C91" s="5">
        <v>35.18</v>
      </c>
      <c r="F91" s="25"/>
      <c r="I91" s="5"/>
      <c r="K91" s="6"/>
      <c r="L91" s="5"/>
      <c r="N91" s="25"/>
      <c r="O91" s="25"/>
      <c r="Q91" s="5"/>
      <c r="S91" s="18">
        <v>41570</v>
      </c>
      <c r="T91" s="7">
        <v>57.83</v>
      </c>
      <c r="U91" s="7"/>
    </row>
    <row r="92" spans="1:21">
      <c r="A92" t="s">
        <v>78</v>
      </c>
      <c r="B92" s="18">
        <v>41552</v>
      </c>
      <c r="C92" s="5">
        <v>14.95</v>
      </c>
      <c r="F92" s="25"/>
      <c r="I92" s="5"/>
      <c r="K92" s="6"/>
      <c r="L92" s="5"/>
      <c r="N92" s="25"/>
      <c r="O92" s="25"/>
      <c r="Q92" s="5"/>
      <c r="T92" s="7"/>
      <c r="U92" s="7"/>
    </row>
    <row r="93" spans="1:21">
      <c r="C93" s="5"/>
      <c r="F93" s="25"/>
      <c r="I93" s="5"/>
      <c r="K93" s="6"/>
      <c r="L93" s="5"/>
      <c r="N93" s="25"/>
      <c r="O93" s="25"/>
      <c r="Q93" s="5"/>
      <c r="T93" s="7"/>
      <c r="U93" s="7"/>
    </row>
    <row r="94" spans="1:21">
      <c r="C94" s="25">
        <f>SUM(C88:C93)</f>
        <v>115.94000000000001</v>
      </c>
      <c r="F94" s="25">
        <f>SUM(F88:F93)</f>
        <v>346.46000000000004</v>
      </c>
      <c r="I94" s="5">
        <f>SUM(I88:I93)</f>
        <v>29.64</v>
      </c>
      <c r="K94" s="6"/>
      <c r="L94" s="25">
        <f>SUM(L88:L93)</f>
        <v>100</v>
      </c>
      <c r="M94" t="s">
        <v>80</v>
      </c>
      <c r="N94" s="25">
        <f>SUM(C94:M94)</f>
        <v>592.04</v>
      </c>
      <c r="O94" s="25">
        <v>592.04</v>
      </c>
      <c r="Q94" s="5"/>
      <c r="T94" s="7"/>
      <c r="U94" s="7"/>
    </row>
    <row r="95" spans="1:21">
      <c r="C95" s="5"/>
      <c r="F95" s="5"/>
      <c r="I95" s="5"/>
      <c r="K95" s="6"/>
      <c r="L95" s="5"/>
      <c r="N95" s="25"/>
      <c r="O95" s="25"/>
      <c r="Q95" s="5"/>
      <c r="T95" s="7"/>
      <c r="U95" s="7"/>
    </row>
    <row r="96" spans="1:21">
      <c r="A96" t="s">
        <v>81</v>
      </c>
      <c r="B96" s="18">
        <v>41219</v>
      </c>
      <c r="C96" s="5">
        <v>9.66</v>
      </c>
      <c r="D96" t="s">
        <v>12</v>
      </c>
      <c r="E96" s="18">
        <v>41218</v>
      </c>
      <c r="F96" s="5">
        <v>92.22</v>
      </c>
      <c r="G96" t="s">
        <v>82</v>
      </c>
      <c r="H96" s="18">
        <v>41221</v>
      </c>
      <c r="I96" s="25">
        <v>175.7</v>
      </c>
      <c r="J96" t="s">
        <v>35</v>
      </c>
      <c r="K96" s="6">
        <v>41225</v>
      </c>
      <c r="L96" s="25">
        <v>664.77</v>
      </c>
      <c r="N96" s="25"/>
      <c r="O96" s="25"/>
      <c r="P96" t="s">
        <v>83</v>
      </c>
      <c r="Q96" s="25">
        <v>500</v>
      </c>
      <c r="S96" s="18">
        <v>41585</v>
      </c>
      <c r="T96" s="7">
        <v>60.33</v>
      </c>
      <c r="U96" s="7"/>
    </row>
    <row r="97" spans="1:22">
      <c r="A97" t="s">
        <v>84</v>
      </c>
      <c r="B97" s="18">
        <v>41214</v>
      </c>
      <c r="C97" s="5">
        <v>3.96</v>
      </c>
      <c r="D97" t="s">
        <v>85</v>
      </c>
      <c r="E97" s="18">
        <v>41226</v>
      </c>
      <c r="F97" s="25">
        <v>100</v>
      </c>
      <c r="G97" t="s">
        <v>86</v>
      </c>
      <c r="H97" s="18">
        <v>41224</v>
      </c>
      <c r="I97" s="5">
        <v>33.5</v>
      </c>
      <c r="K97" s="6"/>
      <c r="L97" s="5"/>
      <c r="N97" s="25"/>
      <c r="O97" s="25"/>
      <c r="P97" s="17" t="s">
        <v>55</v>
      </c>
      <c r="Q97" s="25">
        <v>750</v>
      </c>
      <c r="S97" s="18">
        <v>41605</v>
      </c>
      <c r="T97" s="7">
        <v>58</v>
      </c>
      <c r="U97" s="7"/>
    </row>
    <row r="98" spans="1:22">
      <c r="A98" t="s">
        <v>81</v>
      </c>
      <c r="B98" s="18">
        <v>41215</v>
      </c>
      <c r="C98" s="5">
        <v>4.83</v>
      </c>
      <c r="D98" t="s">
        <v>87</v>
      </c>
      <c r="E98" s="18">
        <v>41233</v>
      </c>
      <c r="F98" s="5">
        <v>99.83</v>
      </c>
      <c r="G98" t="s">
        <v>25</v>
      </c>
      <c r="H98" s="18">
        <v>41229</v>
      </c>
      <c r="I98" s="5">
        <v>27.31</v>
      </c>
      <c r="K98" s="6"/>
      <c r="L98" s="5"/>
      <c r="N98" s="25"/>
      <c r="O98" s="25"/>
      <c r="P98" s="17" t="s">
        <v>88</v>
      </c>
      <c r="Q98" s="25">
        <v>1049.5899999999999</v>
      </c>
      <c r="S98" s="18">
        <v>41607</v>
      </c>
      <c r="T98" s="7">
        <v>24.03</v>
      </c>
      <c r="U98" s="7"/>
    </row>
    <row r="99" spans="1:22">
      <c r="A99" t="s">
        <v>89</v>
      </c>
      <c r="B99" s="18">
        <v>41229</v>
      </c>
      <c r="C99" s="5">
        <v>7.5</v>
      </c>
      <c r="D99" t="s">
        <v>12</v>
      </c>
      <c r="E99" s="18">
        <v>41232</v>
      </c>
      <c r="F99" s="25">
        <v>111.57</v>
      </c>
      <c r="G99" s="17" t="s">
        <v>90</v>
      </c>
      <c r="H99" s="18">
        <v>41584</v>
      </c>
      <c r="I99" s="5">
        <v>8.7899999999999991</v>
      </c>
      <c r="K99" s="6"/>
      <c r="L99" s="5"/>
      <c r="N99" s="25"/>
      <c r="O99" s="25"/>
      <c r="Q99" s="5"/>
      <c r="T99" s="7"/>
      <c r="U99" s="7"/>
    </row>
    <row r="100" spans="1:22">
      <c r="B100" s="18"/>
      <c r="C100" s="5"/>
      <c r="E100" s="18"/>
      <c r="F100" s="5"/>
      <c r="G100" s="17" t="s">
        <v>25</v>
      </c>
      <c r="H100" s="18">
        <v>41584</v>
      </c>
      <c r="I100" s="5">
        <v>65.55</v>
      </c>
      <c r="K100" s="6"/>
      <c r="L100" s="5"/>
      <c r="N100" s="25"/>
      <c r="O100" s="25"/>
      <c r="Q100" s="5"/>
      <c r="T100" s="7"/>
      <c r="U100" s="7"/>
    </row>
    <row r="101" spans="1:22">
      <c r="C101" s="5"/>
      <c r="F101" s="5"/>
      <c r="I101" s="5"/>
      <c r="K101" s="6"/>
      <c r="L101" s="5"/>
      <c r="N101" s="25"/>
      <c r="O101" s="25"/>
      <c r="Q101" s="5"/>
      <c r="T101" s="7"/>
      <c r="U101" s="7"/>
    </row>
    <row r="102" spans="1:22">
      <c r="C102" s="5">
        <f>SUM(C96:C101)</f>
        <v>25.950000000000003</v>
      </c>
      <c r="F102" s="25">
        <f>SUM(F96:F101)</f>
        <v>403.62</v>
      </c>
      <c r="I102" s="25">
        <f>SUM(I96:I101)</f>
        <v>310.84999999999997</v>
      </c>
      <c r="K102" s="6"/>
      <c r="L102" s="25">
        <f>SUM(L96:L101)</f>
        <v>664.77</v>
      </c>
      <c r="N102" s="25">
        <f>SUM(A102:M102)</f>
        <v>1405.19</v>
      </c>
      <c r="O102" s="25">
        <v>1405.19</v>
      </c>
      <c r="Q102" s="5"/>
      <c r="T102" s="7"/>
      <c r="U102" s="7"/>
    </row>
    <row r="103" spans="1:22">
      <c r="C103" s="5"/>
      <c r="F103" s="5"/>
      <c r="I103" s="5"/>
      <c r="K103" s="6"/>
      <c r="L103" s="5"/>
      <c r="N103" s="25"/>
      <c r="O103" s="25"/>
      <c r="Q103" s="5"/>
      <c r="T103" s="7"/>
      <c r="U103" s="7"/>
    </row>
    <row r="104" spans="1:22">
      <c r="C104" s="5"/>
      <c r="D104" t="s">
        <v>12</v>
      </c>
      <c r="E104" s="18">
        <v>41246</v>
      </c>
      <c r="F104" s="25">
        <v>142.58000000000001</v>
      </c>
      <c r="G104" t="s">
        <v>25</v>
      </c>
      <c r="H104" s="18">
        <v>41255</v>
      </c>
      <c r="I104" s="5">
        <v>28.28</v>
      </c>
      <c r="J104" t="s">
        <v>91</v>
      </c>
      <c r="K104" s="6">
        <v>41246</v>
      </c>
      <c r="L104" s="25">
        <v>615</v>
      </c>
      <c r="N104" s="25"/>
      <c r="O104" s="25"/>
      <c r="P104" t="s">
        <v>92</v>
      </c>
      <c r="Q104" s="5">
        <v>20</v>
      </c>
      <c r="S104" s="18">
        <v>41614</v>
      </c>
      <c r="T104" s="7">
        <v>53.29</v>
      </c>
      <c r="U104" s="7"/>
    </row>
    <row r="105" spans="1:22">
      <c r="C105" s="5"/>
      <c r="D105" t="s">
        <v>65</v>
      </c>
      <c r="E105" s="18">
        <v>41249</v>
      </c>
      <c r="F105" s="5">
        <v>80.77</v>
      </c>
      <c r="G105" t="s">
        <v>25</v>
      </c>
      <c r="H105" s="18">
        <v>41632</v>
      </c>
      <c r="I105" s="5">
        <v>28.28</v>
      </c>
      <c r="J105" t="s">
        <v>22</v>
      </c>
      <c r="K105" s="6">
        <v>41269</v>
      </c>
      <c r="L105" s="5">
        <v>20</v>
      </c>
      <c r="N105" s="25"/>
      <c r="O105" s="25"/>
      <c r="P105" s="17" t="s">
        <v>55</v>
      </c>
      <c r="Q105" s="25">
        <v>750</v>
      </c>
      <c r="S105" s="18">
        <v>41626</v>
      </c>
      <c r="T105" s="7">
        <v>55.01</v>
      </c>
      <c r="U105" s="7"/>
    </row>
    <row r="106" spans="1:22">
      <c r="C106" s="5"/>
      <c r="D106" t="s">
        <v>12</v>
      </c>
      <c r="E106" s="18">
        <v>41251</v>
      </c>
      <c r="F106" s="25">
        <v>106.53</v>
      </c>
      <c r="G106" t="s">
        <v>13</v>
      </c>
      <c r="H106" s="18">
        <v>41639</v>
      </c>
      <c r="I106" s="5">
        <v>63.94</v>
      </c>
      <c r="J106" t="s">
        <v>36</v>
      </c>
      <c r="K106" s="6">
        <v>41254</v>
      </c>
      <c r="L106" s="5">
        <v>81.96</v>
      </c>
      <c r="N106" s="25"/>
      <c r="O106" s="25"/>
      <c r="P106" s="17" t="s">
        <v>55</v>
      </c>
      <c r="Q106" s="25">
        <v>115</v>
      </c>
      <c r="S106" s="18">
        <v>41636</v>
      </c>
      <c r="T106" s="7">
        <v>56.02</v>
      </c>
      <c r="U106" s="7"/>
    </row>
    <row r="107" spans="1:22">
      <c r="C107" s="5"/>
      <c r="F107" s="5"/>
      <c r="I107" s="5"/>
      <c r="J107" t="s">
        <v>36</v>
      </c>
      <c r="K107" s="6">
        <v>41254</v>
      </c>
      <c r="L107" s="5">
        <v>23.79</v>
      </c>
      <c r="N107" s="25"/>
      <c r="O107" s="25"/>
      <c r="P107" s="17" t="s">
        <v>66</v>
      </c>
      <c r="Q107" s="25">
        <v>500</v>
      </c>
      <c r="T107" s="7"/>
      <c r="U107" s="7"/>
    </row>
    <row r="108" spans="1:22">
      <c r="A108" s="17" t="s">
        <v>93</v>
      </c>
      <c r="C108" s="5"/>
      <c r="F108" s="5"/>
      <c r="I108" s="5"/>
      <c r="J108" s="17" t="s">
        <v>22</v>
      </c>
      <c r="K108" s="6">
        <v>41617</v>
      </c>
      <c r="L108" s="5">
        <v>50</v>
      </c>
      <c r="N108" s="25"/>
      <c r="O108" s="25"/>
      <c r="P108" s="17" t="s">
        <v>55</v>
      </c>
      <c r="Q108" s="25">
        <v>5400.97</v>
      </c>
      <c r="T108" s="7"/>
      <c r="U108" s="7"/>
    </row>
    <row r="109" spans="1:22">
      <c r="C109" s="5"/>
      <c r="F109" s="5"/>
      <c r="I109" s="5"/>
      <c r="K109" s="6"/>
      <c r="L109" s="5"/>
      <c r="N109" s="25"/>
      <c r="O109" s="25"/>
      <c r="Q109" s="5"/>
      <c r="T109" s="7"/>
      <c r="U109" s="7"/>
    </row>
    <row r="110" spans="1:22">
      <c r="C110" s="5"/>
      <c r="F110" s="25">
        <f>SUM(F104:F109)</f>
        <v>329.88</v>
      </c>
      <c r="I110" s="25">
        <f>SUM(I104:I109)</f>
        <v>120.5</v>
      </c>
      <c r="K110" s="6"/>
      <c r="L110" s="25">
        <f>SUM(L104:L109)</f>
        <v>790.75</v>
      </c>
      <c r="N110" s="25">
        <f>SUM(A110:M110)</f>
        <v>1241.1300000000001</v>
      </c>
      <c r="O110" s="25">
        <v>1241.1300000000001</v>
      </c>
      <c r="Q110" s="5"/>
      <c r="T110" s="7"/>
      <c r="U110" s="7"/>
    </row>
    <row r="111" spans="1:22" ht="15" thickBot="1">
      <c r="C111" s="5"/>
      <c r="F111" s="5"/>
      <c r="I111" s="5"/>
      <c r="K111" s="6"/>
      <c r="L111" s="5"/>
      <c r="N111" s="5"/>
      <c r="O111" s="25"/>
      <c r="Q111" s="5"/>
      <c r="T111" s="7"/>
      <c r="U111" s="7"/>
    </row>
    <row r="112" spans="1:22" ht="15.6" thickTop="1" thickBot="1">
      <c r="A112" s="20" t="s">
        <v>94</v>
      </c>
      <c r="B112" s="20"/>
      <c r="C112" s="21"/>
      <c r="D112" s="20"/>
      <c r="E112" s="20"/>
      <c r="F112" s="21"/>
      <c r="G112" s="20"/>
      <c r="H112" s="20"/>
      <c r="I112" s="21"/>
      <c r="J112" s="20"/>
      <c r="K112" s="22"/>
      <c r="L112" s="21"/>
      <c r="M112" s="20"/>
      <c r="N112" s="21"/>
      <c r="O112" s="26">
        <f>SUM(O6:O111)</f>
        <v>13077.850000000002</v>
      </c>
      <c r="P112" s="20"/>
      <c r="Q112" s="26">
        <f>SUM(Q6:Q111)</f>
        <v>12750.560000000001</v>
      </c>
      <c r="R112" s="20"/>
      <c r="S112" s="20"/>
      <c r="T112" s="23">
        <f>SUM(T6:T111)</f>
        <v>742.55399999999986</v>
      </c>
      <c r="U112" s="23">
        <f>SUM(U6:U111)</f>
        <v>63.9</v>
      </c>
      <c r="V112" s="20"/>
    </row>
    <row r="113" spans="3:21" ht="15" thickTop="1">
      <c r="C113" s="5"/>
      <c r="F113" s="5"/>
      <c r="I113" s="5"/>
      <c r="K113" s="6"/>
      <c r="L113" s="5"/>
      <c r="N113" s="5"/>
      <c r="O113" s="5"/>
      <c r="Q113" s="5"/>
      <c r="T113" s="7"/>
      <c r="U113" s="7"/>
    </row>
    <row r="114" spans="3:21">
      <c r="C114" s="5"/>
      <c r="F114" s="5"/>
      <c r="I114" s="5"/>
      <c r="K114" s="6"/>
      <c r="L114" s="5"/>
      <c r="N114" s="5"/>
      <c r="O114" s="5"/>
      <c r="Q114" s="5"/>
      <c r="T114" s="7"/>
      <c r="U114" s="7"/>
    </row>
    <row r="115" spans="3:21">
      <c r="C115" s="5"/>
      <c r="F115" s="24" t="s">
        <v>95</v>
      </c>
      <c r="G115" s="25">
        <v>13077.85</v>
      </c>
      <c r="I115" s="17" t="s">
        <v>96</v>
      </c>
      <c r="J115" s="7">
        <v>965.69</v>
      </c>
      <c r="K115" s="6"/>
      <c r="L115" s="5"/>
      <c r="N115" s="5"/>
      <c r="O115" s="5"/>
      <c r="Q115" s="5"/>
      <c r="T115" s="7"/>
      <c r="U115" s="7"/>
    </row>
    <row r="116" spans="3:21">
      <c r="C116" s="5"/>
      <c r="F116" s="24" t="s">
        <v>9</v>
      </c>
      <c r="G116" s="7">
        <v>742.55</v>
      </c>
      <c r="I116" s="17" t="s">
        <v>97</v>
      </c>
      <c r="J116" s="7">
        <v>168.05</v>
      </c>
      <c r="K116" s="6"/>
      <c r="L116" s="5"/>
      <c r="N116" s="5"/>
      <c r="O116" s="5"/>
      <c r="Q116" s="5"/>
      <c r="T116" s="7"/>
      <c r="U116" s="7"/>
    </row>
    <row r="117" spans="3:21">
      <c r="C117" s="5"/>
      <c r="F117" s="17" t="s">
        <v>98</v>
      </c>
      <c r="G117" s="7">
        <v>63.9</v>
      </c>
      <c r="I117" s="24" t="s">
        <v>99</v>
      </c>
      <c r="J117" s="25">
        <v>7349.59</v>
      </c>
      <c r="K117" s="6"/>
      <c r="L117" s="5"/>
      <c r="N117" s="5"/>
      <c r="O117" s="5"/>
      <c r="Q117" s="5"/>
      <c r="T117" s="7"/>
      <c r="U117" s="7"/>
    </row>
    <row r="118" spans="3:21">
      <c r="C118" s="5"/>
      <c r="F118" s="5"/>
      <c r="G118" s="7"/>
      <c r="J118" s="7"/>
      <c r="K118" s="6"/>
      <c r="L118" s="5"/>
      <c r="N118" s="5"/>
      <c r="O118" s="5"/>
      <c r="Q118" s="5"/>
      <c r="T118" s="7"/>
      <c r="U118" s="7"/>
    </row>
    <row r="119" spans="3:21">
      <c r="C119" s="5"/>
      <c r="F119" s="24" t="s">
        <v>100</v>
      </c>
      <c r="G119" s="25">
        <f>SUM(G115:G118)</f>
        <v>13884.3</v>
      </c>
      <c r="I119" s="17" t="s">
        <v>100</v>
      </c>
      <c r="J119" s="25">
        <f>SUM(J115:J118)</f>
        <v>8483.33</v>
      </c>
      <c r="K119" s="6"/>
      <c r="L119" s="25">
        <v>5400.97</v>
      </c>
      <c r="N119" s="24" t="s">
        <v>101</v>
      </c>
      <c r="O119" s="5"/>
      <c r="Q119" s="5"/>
      <c r="T119" s="7"/>
      <c r="U119" s="7"/>
    </row>
    <row r="120" spans="3:21">
      <c r="C120" s="5"/>
      <c r="F120" s="5"/>
      <c r="I120" s="5"/>
      <c r="K120" s="6"/>
      <c r="L120" s="5"/>
      <c r="N120" s="5"/>
      <c r="O120" s="5"/>
      <c r="Q120" s="5"/>
      <c r="T120" s="7"/>
      <c r="U120" s="7"/>
    </row>
  </sheetData>
  <mergeCells count="1">
    <mergeCell ref="A1:D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Bataille</dc:creator>
  <cp:lastModifiedBy>Hans Bataille</cp:lastModifiedBy>
  <dcterms:created xsi:type="dcterms:W3CDTF">2013-12-06T10:38:27Z</dcterms:created>
  <dcterms:modified xsi:type="dcterms:W3CDTF">2013-12-06T11:04:46Z</dcterms:modified>
</cp:coreProperties>
</file>